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6920" windowHeight="9240" activeTab="0"/>
  </bookViews>
  <sheets>
    <sheet name="PV Prod by Country" sheetId="1" r:id="rId1"/>
    <sheet name="PV Prod by Country (g)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123Graph_A" hidden="1">'[2]DATA'!#REF!</definedName>
    <definedName name="__123Graph_ACELLEFFICIENCY" hidden="1">'[2]DATA'!#REF!</definedName>
    <definedName name="__123Graph_AMODELT" hidden="1">'[2]DATA'!#REF!</definedName>
    <definedName name="__123Graph_ASTHERMALPRICE" hidden="1">'[2]DATA'!#REF!</definedName>
    <definedName name="__123Graph_BCELLEFFICIENCY" hidden="1">'[2]DATA'!#REF!</definedName>
    <definedName name="__123Graph_BMODELT" hidden="1">'[2]DATA'!#REF!</definedName>
    <definedName name="__123Graph_CCELLEFFICIENCY" hidden="1">'[2]DATA'!#REF!</definedName>
    <definedName name="__123Graph_LBL_AMODELT" hidden="1">'[2]DATA'!#REF!</definedName>
    <definedName name="__123Graph_X" hidden="1">'[2]DATA'!#REF!</definedName>
    <definedName name="__123Graph_XCELLEFFICIENCY" hidden="1">'[2]DATA'!#REF!</definedName>
    <definedName name="__123Graph_XMODELT" hidden="1">'[2]DATA'!#REF!</definedName>
    <definedName name="__123Graph_XSTHERMALPRICE" hidden="1">'[2]DATA'!#REF!</definedName>
    <definedName name="G">#REF!</definedName>
    <definedName name="H">#REF!</definedName>
    <definedName name="_xlnm.Print_Area" localSheetId="0">'PV Prod by Country'!$A$1:$H$27</definedName>
    <definedName name="S">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<sst xmlns="http://schemas.openxmlformats.org/spreadsheetml/2006/main" count="33" uniqueCount="13">
  <si>
    <t>Annual Solar Photovoltaics Production by Country, 1995-2010</t>
  </si>
  <si>
    <t>Year</t>
  </si>
  <si>
    <t>China</t>
  </si>
  <si>
    <t>Taiwan</t>
  </si>
  <si>
    <t>Japan</t>
  </si>
  <si>
    <t>Germany</t>
  </si>
  <si>
    <t>United States</t>
  </si>
  <si>
    <t>Others</t>
  </si>
  <si>
    <t>World</t>
  </si>
  <si>
    <t>Megawatts</t>
  </si>
  <si>
    <t>n.a.</t>
  </si>
  <si>
    <t>Note: n.a. = data not available.</t>
  </si>
  <si>
    <r>
      <t xml:space="preserve">Source: Compiled by Earth Policy Institute (EPI) with 1995-1999 data from Worldwatch Institute, </t>
    </r>
    <r>
      <rPr>
        <i/>
        <sz val="10"/>
        <rFont val="Arial"/>
        <family val="2"/>
      </rPr>
      <t>Signposts 2004</t>
    </r>
    <r>
      <rPr>
        <sz val="10"/>
        <rFont val="Arial"/>
        <family val="2"/>
      </rPr>
      <t xml:space="preserve">, CD-ROM (Washington, DC: 2005); 2000 data from Prometheus Institute, "23rd Annual Data Collection - Final," </t>
    </r>
    <r>
      <rPr>
        <i/>
        <sz val="10"/>
        <rFont val="Arial"/>
        <family val="2"/>
      </rPr>
      <t>PVNews</t>
    </r>
    <r>
      <rPr>
        <sz val="10"/>
        <rFont val="Arial"/>
        <family val="2"/>
      </rPr>
      <t xml:space="preserve">, vol. 26, no. 4 (April 2007), pp. 8-9; 2001-2006 from Prometheus Institute and Greentech Media, "25th Annual Data Collection Results: PV Production Explodes in 2008," </t>
    </r>
    <r>
      <rPr>
        <i/>
        <sz val="10"/>
        <rFont val="Arial"/>
        <family val="2"/>
      </rPr>
      <t>PVNews</t>
    </r>
    <r>
      <rPr>
        <sz val="10"/>
        <rFont val="Arial"/>
        <family val="2"/>
      </rPr>
      <t xml:space="preserve">, vol. 28, no. 4 (April 2009), pp. 15-18; </t>
    </r>
    <r>
      <rPr>
        <sz val="10"/>
        <rFont val="Arial"/>
        <family val="2"/>
      </rPr>
      <t>2007-2010 from Shyam Mehta, GTM Research, e-mail to J. Matthew Roney, EPI, 28 July 2011.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</si>
</sst>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yyyy"/>
  </numFmts>
  <fonts count="44">
    <font>
      <sz val="10"/>
      <name val="Arial"/>
      <family val="0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0"/>
      <name val="Courier"/>
      <family val="0"/>
    </font>
    <font>
      <b/>
      <sz val="10"/>
      <name val="Arial"/>
      <family val="2"/>
    </font>
    <font>
      <sz val="10"/>
      <color indexed="9"/>
      <name val="Arial"/>
      <family val="2"/>
    </font>
    <font>
      <i/>
      <sz val="10"/>
      <name val="Arial"/>
      <family val="2"/>
    </font>
    <font>
      <sz val="8"/>
      <color indexed="8"/>
      <name val="Arial"/>
      <family val="0"/>
    </font>
    <font>
      <sz val="10"/>
      <color indexed="8"/>
      <name val="Arial"/>
      <family val="0"/>
    </font>
    <font>
      <i/>
      <sz val="10"/>
      <color indexed="8"/>
      <name val="Arial"/>
      <family val="0"/>
    </font>
    <font>
      <sz val="12"/>
      <color indexed="8"/>
      <name val="Arial"/>
      <family val="0"/>
    </font>
    <font>
      <sz val="14"/>
      <color indexed="8"/>
      <name val="Arial"/>
      <family val="0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8" fillId="0" borderId="0">
      <alignment/>
      <protection/>
    </xf>
    <xf numFmtId="0" fontId="27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165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9" fillId="0" borderId="0" xfId="55" applyFont="1" applyAlignment="1" applyProtection="1">
      <alignment horizontal="left"/>
      <protection/>
    </xf>
    <xf numFmtId="0" fontId="19" fillId="0" borderId="0" xfId="55" applyFont="1" applyAlignment="1">
      <alignment horizontal="right"/>
      <protection/>
    </xf>
    <xf numFmtId="0" fontId="0" fillId="0" borderId="0" xfId="0" applyAlignment="1">
      <alignment horizontal="right"/>
    </xf>
    <xf numFmtId="0" fontId="19" fillId="0" borderId="0" xfId="55" applyFont="1" applyAlignment="1" applyProtection="1">
      <alignment horizontal="right"/>
      <protection/>
    </xf>
    <xf numFmtId="0" fontId="0" fillId="0" borderId="0" xfId="0" applyFill="1" applyAlignment="1">
      <alignment/>
    </xf>
    <xf numFmtId="0" fontId="0" fillId="0" borderId="0" xfId="55" applyFont="1" applyAlignment="1">
      <alignment horizontal="left"/>
      <protection/>
    </xf>
    <xf numFmtId="0" fontId="0" fillId="0" borderId="0" xfId="55" applyFont="1" applyAlignment="1">
      <alignment horizontal="right"/>
      <protection/>
    </xf>
    <xf numFmtId="0" fontId="20" fillId="0" borderId="0" xfId="0" applyFont="1" applyFill="1" applyAlignment="1">
      <alignment/>
    </xf>
    <xf numFmtId="0" fontId="20" fillId="0" borderId="0" xfId="0" applyFont="1" applyFill="1" applyAlignment="1" quotePrefix="1">
      <alignment horizontal="left"/>
    </xf>
    <xf numFmtId="0" fontId="0" fillId="0" borderId="10" xfId="55" applyFont="1" applyBorder="1" applyAlignment="1">
      <alignment horizontal="left"/>
      <protection/>
    </xf>
    <xf numFmtId="0" fontId="0" fillId="0" borderId="10" xfId="55" applyFont="1" applyFill="1" applyBorder="1" applyAlignment="1">
      <alignment horizontal="right"/>
      <protection/>
    </xf>
    <xf numFmtId="2" fontId="0" fillId="0" borderId="10" xfId="55" applyNumberFormat="1" applyFont="1" applyFill="1" applyBorder="1" applyAlignment="1">
      <alignment horizontal="right" wrapText="1"/>
      <protection/>
    </xf>
    <xf numFmtId="0" fontId="0" fillId="0" borderId="10" xfId="0" applyFont="1" applyFill="1" applyBorder="1" applyAlignment="1">
      <alignment horizontal="right" wrapText="1"/>
    </xf>
    <xf numFmtId="0" fontId="19" fillId="0" borderId="0" xfId="0" applyFont="1" applyAlignment="1">
      <alignment/>
    </xf>
    <xf numFmtId="37" fontId="0" fillId="0" borderId="0" xfId="0" applyNumberFormat="1" applyFill="1" applyAlignment="1">
      <alignment/>
    </xf>
    <xf numFmtId="0" fontId="21" fillId="0" borderId="0" xfId="0" applyFont="1" applyAlignment="1">
      <alignment/>
    </xf>
    <xf numFmtId="0" fontId="0" fillId="0" borderId="0" xfId="55" applyFont="1" applyBorder="1" applyAlignment="1">
      <alignment horizontal="left"/>
      <protection/>
    </xf>
    <xf numFmtId="0" fontId="0" fillId="0" borderId="11" xfId="55" applyFont="1" applyFill="1" applyBorder="1" applyAlignment="1" applyProtection="1">
      <alignment horizontal="center"/>
      <protection/>
    </xf>
    <xf numFmtId="0" fontId="19" fillId="0" borderId="0" xfId="0" applyFon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55" applyFont="1" applyFill="1" applyBorder="1" applyAlignment="1">
      <alignment horizontal="right"/>
      <protection/>
    </xf>
    <xf numFmtId="0" fontId="0" fillId="0" borderId="0" xfId="55" applyFont="1" applyBorder="1" applyAlignment="1" applyProtection="1">
      <alignment horizontal="left"/>
      <protection/>
    </xf>
    <xf numFmtId="3" fontId="0" fillId="0" borderId="0" xfId="0" applyNumberFormat="1" applyFill="1" applyBorder="1" applyAlignment="1">
      <alignment horizontal="right"/>
    </xf>
    <xf numFmtId="3" fontId="0" fillId="0" borderId="0" xfId="55" applyNumberFormat="1" applyFont="1" applyFill="1" applyBorder="1" applyAlignment="1">
      <alignment horizontal="right"/>
      <protection/>
    </xf>
    <xf numFmtId="3" fontId="0" fillId="0" borderId="0" xfId="0" applyNumberFormat="1" applyFill="1" applyAlignment="1">
      <alignment/>
    </xf>
    <xf numFmtId="0" fontId="0" fillId="0" borderId="0" xfId="0" applyFill="1" applyAlignment="1" quotePrefix="1">
      <alignment horizontal="left"/>
    </xf>
    <xf numFmtId="0" fontId="0" fillId="0" borderId="0" xfId="0" applyBorder="1" applyAlignment="1">
      <alignment/>
    </xf>
    <xf numFmtId="0" fontId="0" fillId="0" borderId="0" xfId="55" applyFont="1" applyFill="1" applyBorder="1" applyAlignment="1" applyProtection="1">
      <alignment horizontal="left"/>
      <protection/>
    </xf>
    <xf numFmtId="3" fontId="0" fillId="0" borderId="0" xfId="0" applyNumberFormat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0" xfId="0" applyNumberFormat="1" applyAlignment="1">
      <alignment/>
    </xf>
    <xf numFmtId="37" fontId="0" fillId="0" borderId="0" xfId="0" applyNumberFormat="1" applyBorder="1" applyAlignment="1">
      <alignment/>
    </xf>
    <xf numFmtId="3" fontId="21" fillId="0" borderId="0" xfId="0" applyNumberFormat="1" applyFont="1" applyFill="1" applyBorder="1" applyAlignment="1">
      <alignment horizontal="left"/>
    </xf>
    <xf numFmtId="3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3" fontId="0" fillId="0" borderId="10" xfId="0" applyNumberFormat="1" applyFill="1" applyBorder="1" applyAlignment="1">
      <alignment horizontal="right"/>
    </xf>
    <xf numFmtId="164" fontId="0" fillId="0" borderId="0" xfId="55" applyNumberFormat="1" applyFont="1" applyBorder="1" applyAlignment="1">
      <alignment horizontal="right"/>
      <protection/>
    </xf>
    <xf numFmtId="164" fontId="0" fillId="0" borderId="0" xfId="0" applyNumberFormat="1" applyBorder="1" applyAlignment="1">
      <alignment horizontal="right"/>
    </xf>
    <xf numFmtId="1" fontId="0" fillId="0" borderId="0" xfId="0" applyNumberFormat="1" applyBorder="1" applyAlignment="1">
      <alignment horizontal="right"/>
    </xf>
    <xf numFmtId="164" fontId="0" fillId="0" borderId="0" xfId="55" applyNumberFormat="1" applyFont="1" applyAlignment="1">
      <alignment horizontal="right"/>
      <protection/>
    </xf>
    <xf numFmtId="164" fontId="0" fillId="0" borderId="0" xfId="0" applyNumberFormat="1" applyAlignment="1">
      <alignment horizontal="right"/>
    </xf>
    <xf numFmtId="1" fontId="0" fillId="0" borderId="0" xfId="0" applyNumberFormat="1" applyAlignment="1">
      <alignment horizontal="right"/>
    </xf>
    <xf numFmtId="164" fontId="0" fillId="0" borderId="0" xfId="0" applyNumberFormat="1" applyAlignment="1">
      <alignment/>
    </xf>
    <xf numFmtId="0" fontId="0" fillId="0" borderId="0" xfId="55" applyFont="1" applyFill="1" applyBorder="1" applyAlignment="1" applyProtection="1">
      <alignment horizontal="left" wrapText="1"/>
      <protection/>
    </xf>
    <xf numFmtId="0" fontId="0" fillId="0" borderId="0" xfId="55" applyFont="1" applyFill="1" applyBorder="1" applyAlignment="1" applyProtection="1">
      <alignment horizontal="left" vertical="top" wrapText="1"/>
      <protection/>
    </xf>
    <xf numFmtId="0" fontId="0" fillId="0" borderId="0" xfId="0" applyAlignment="1">
      <alignment vertical="top" wrapText="1"/>
    </xf>
    <xf numFmtId="0" fontId="0" fillId="0" borderId="0" xfId="55" applyFont="1" applyAlignment="1" applyProtection="1">
      <alignment horizontal="left"/>
      <protection/>
    </xf>
    <xf numFmtId="10" fontId="0" fillId="0" borderId="0" xfId="58" applyNumberFormat="1" applyFont="1" applyAlignment="1">
      <alignment horizontal="right"/>
    </xf>
    <xf numFmtId="0" fontId="0" fillId="0" borderId="0" xfId="55" applyFont="1" applyFill="1" applyBorder="1" applyAlignment="1" applyProtection="1">
      <alignment horizontal="right" vertical="top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OLAR" xfId="55"/>
    <cellStyle name="Note" xfId="56"/>
    <cellStyle name="Output" xfId="57"/>
    <cellStyle name="Percent" xfId="58"/>
    <cellStyle name="Style 29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Annual Solar Photovoltaics Production in 
Selected Countries, 1995-2010</a:t>
            </a:r>
          </a:p>
        </c:rich>
      </c:tx>
      <c:layout>
        <c:manualLayout>
          <c:xMode val="factor"/>
          <c:yMode val="factor"/>
          <c:x val="0.0195"/>
          <c:y val="0.02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025"/>
          <c:y val="0.16825"/>
          <c:w val="0.9235"/>
          <c:h val="0.76525"/>
        </c:manualLayout>
      </c:layout>
      <c:scatterChart>
        <c:scatterStyle val="smoothMarker"/>
        <c:varyColors val="0"/>
        <c:ser>
          <c:idx val="0"/>
          <c:order val="0"/>
          <c:tx>
            <c:v>China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'PV Prod by Country'!$A$11:$A$21</c:f>
              <c:numCach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xVal>
          <c:yVal>
            <c:numRef>
              <c:f>'PV Prod by Country'!$B$11:$B$21</c:f>
              <c:numCache>
                <c:ptCount val="11"/>
                <c:pt idx="0">
                  <c:v>2.5</c:v>
                </c:pt>
                <c:pt idx="1">
                  <c:v>3</c:v>
                </c:pt>
                <c:pt idx="2">
                  <c:v>10</c:v>
                </c:pt>
                <c:pt idx="3">
                  <c:v>13</c:v>
                </c:pt>
                <c:pt idx="4">
                  <c:v>40</c:v>
                </c:pt>
                <c:pt idx="5">
                  <c:v>128.3</c:v>
                </c:pt>
                <c:pt idx="6">
                  <c:v>341.8</c:v>
                </c:pt>
                <c:pt idx="7">
                  <c:v>888.5</c:v>
                </c:pt>
                <c:pt idx="8">
                  <c:v>2038.201</c:v>
                </c:pt>
                <c:pt idx="9">
                  <c:v>4218.455</c:v>
                </c:pt>
                <c:pt idx="10">
                  <c:v>10852.454157409367</c:v>
                </c:pt>
              </c:numCache>
            </c:numRef>
          </c:yVal>
          <c:smooth val="1"/>
        </c:ser>
        <c:ser>
          <c:idx val="1"/>
          <c:order val="1"/>
          <c:tx>
            <c:v>Taiwan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'PV Prod by Country'!$A$12:$A$21</c:f>
              <c:numCach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xVal>
          <c:yVal>
            <c:numRef>
              <c:f>'PV Prod by Country'!$C$12:$C$21</c:f>
              <c:numCache>
                <c:ptCount val="10"/>
                <c:pt idx="0">
                  <c:v>3.5</c:v>
                </c:pt>
                <c:pt idx="1">
                  <c:v>8</c:v>
                </c:pt>
                <c:pt idx="2">
                  <c:v>17</c:v>
                </c:pt>
                <c:pt idx="3">
                  <c:v>39.3</c:v>
                </c:pt>
                <c:pt idx="4">
                  <c:v>88</c:v>
                </c:pt>
                <c:pt idx="5">
                  <c:v>169.5</c:v>
                </c:pt>
                <c:pt idx="6">
                  <c:v>387</c:v>
                </c:pt>
                <c:pt idx="7">
                  <c:v>812.6</c:v>
                </c:pt>
                <c:pt idx="8">
                  <c:v>1411.3</c:v>
                </c:pt>
                <c:pt idx="9">
                  <c:v>3639.338861338695</c:v>
                </c:pt>
              </c:numCache>
            </c:numRef>
          </c:yVal>
          <c:smooth val="1"/>
        </c:ser>
        <c:ser>
          <c:idx val="2"/>
          <c:order val="2"/>
          <c:tx>
            <c:v>Japan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'PV Prod by Country'!$A$6:$A$21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xVal>
          <c:yVal>
            <c:numRef>
              <c:f>'PV Prod by Country'!$D$6:$D$21</c:f>
              <c:numCache>
                <c:ptCount val="16"/>
                <c:pt idx="0">
                  <c:v>16.4</c:v>
                </c:pt>
                <c:pt idx="1">
                  <c:v>21.2</c:v>
                </c:pt>
                <c:pt idx="2">
                  <c:v>35</c:v>
                </c:pt>
                <c:pt idx="3">
                  <c:v>49</c:v>
                </c:pt>
                <c:pt idx="4">
                  <c:v>80</c:v>
                </c:pt>
                <c:pt idx="5">
                  <c:v>128.6</c:v>
                </c:pt>
                <c:pt idx="6">
                  <c:v>171.2</c:v>
                </c:pt>
                <c:pt idx="7">
                  <c:v>251.1</c:v>
                </c:pt>
                <c:pt idx="8">
                  <c:v>363.9</c:v>
                </c:pt>
                <c:pt idx="9">
                  <c:v>601.5</c:v>
                </c:pt>
                <c:pt idx="10">
                  <c:v>833</c:v>
                </c:pt>
                <c:pt idx="11">
                  <c:v>926.4</c:v>
                </c:pt>
                <c:pt idx="12">
                  <c:v>937.5</c:v>
                </c:pt>
                <c:pt idx="13">
                  <c:v>1268</c:v>
                </c:pt>
                <c:pt idx="14">
                  <c:v>1503</c:v>
                </c:pt>
                <c:pt idx="15">
                  <c:v>2169.3</c:v>
                </c:pt>
              </c:numCache>
            </c:numRef>
          </c:yVal>
          <c:smooth val="1"/>
        </c:ser>
        <c:ser>
          <c:idx val="3"/>
          <c:order val="3"/>
          <c:tx>
            <c:v>Germany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'PV Prod by Country'!$A$11:$A$21</c:f>
              <c:numCach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xVal>
          <c:yVal>
            <c:numRef>
              <c:f>'PV Prod by Country'!$E$11:$E$21</c:f>
              <c:numCache>
                <c:ptCount val="11"/>
                <c:pt idx="0">
                  <c:v>22.5</c:v>
                </c:pt>
                <c:pt idx="1">
                  <c:v>23.5</c:v>
                </c:pt>
                <c:pt idx="2">
                  <c:v>55</c:v>
                </c:pt>
                <c:pt idx="3">
                  <c:v>121.5</c:v>
                </c:pt>
                <c:pt idx="4">
                  <c:v>193</c:v>
                </c:pt>
                <c:pt idx="5">
                  <c:v>339</c:v>
                </c:pt>
                <c:pt idx="6">
                  <c:v>469.1</c:v>
                </c:pt>
                <c:pt idx="7">
                  <c:v>777.1</c:v>
                </c:pt>
                <c:pt idx="8">
                  <c:v>1399.4673205919057</c:v>
                </c:pt>
                <c:pt idx="9">
                  <c:v>1495.5497978436656</c:v>
                </c:pt>
                <c:pt idx="10">
                  <c:v>2021.7726133183091</c:v>
                </c:pt>
              </c:numCache>
            </c:numRef>
          </c:yVal>
          <c:smooth val="1"/>
        </c:ser>
        <c:ser>
          <c:idx val="4"/>
          <c:order val="4"/>
          <c:tx>
            <c:v>United States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'PV Prod by Country'!$A$6:$A$21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xVal>
          <c:yVal>
            <c:numRef>
              <c:f>'PV Prod by Country'!$F$6:$F$21</c:f>
              <c:numCache>
                <c:ptCount val="16"/>
                <c:pt idx="0">
                  <c:v>34.75</c:v>
                </c:pt>
                <c:pt idx="1">
                  <c:v>38.85</c:v>
                </c:pt>
                <c:pt idx="2">
                  <c:v>51</c:v>
                </c:pt>
                <c:pt idx="3">
                  <c:v>53.7</c:v>
                </c:pt>
                <c:pt idx="4">
                  <c:v>60.8</c:v>
                </c:pt>
                <c:pt idx="5">
                  <c:v>75</c:v>
                </c:pt>
                <c:pt idx="6">
                  <c:v>100.3</c:v>
                </c:pt>
                <c:pt idx="7">
                  <c:v>120.6</c:v>
                </c:pt>
                <c:pt idx="8">
                  <c:v>103</c:v>
                </c:pt>
                <c:pt idx="9">
                  <c:v>138.7</c:v>
                </c:pt>
                <c:pt idx="10">
                  <c:v>153.1</c:v>
                </c:pt>
                <c:pt idx="11">
                  <c:v>177.6</c:v>
                </c:pt>
                <c:pt idx="12">
                  <c:v>269.1</c:v>
                </c:pt>
                <c:pt idx="13">
                  <c:v>401.1</c:v>
                </c:pt>
                <c:pt idx="14">
                  <c:v>579.8671698113208</c:v>
                </c:pt>
                <c:pt idx="15">
                  <c:v>1115.4347251152672</c:v>
                </c:pt>
              </c:numCache>
            </c:numRef>
          </c:yVal>
          <c:smooth val="1"/>
        </c:ser>
        <c:axId val="24170614"/>
        <c:axId val="16208935"/>
      </c:scatterChart>
      <c:valAx>
        <c:axId val="24170614"/>
        <c:scaling>
          <c:orientation val="minMax"/>
          <c:max val="2012"/>
          <c:min val="199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EPI from Worldwatch; Prometheus Institute; Greentech Media</a:t>
                </a:r>
              </a:p>
            </c:rich>
          </c:tx>
          <c:layout>
            <c:manualLayout>
              <c:xMode val="factor"/>
              <c:yMode val="factor"/>
              <c:x val="-0.008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208935"/>
        <c:crosses val="autoZero"/>
        <c:crossBetween val="midCat"/>
        <c:dispUnits/>
        <c:majorUnit val="3"/>
      </c:valAx>
      <c:valAx>
        <c:axId val="162089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>
            <c:manualLayout>
              <c:xMode val="factor"/>
              <c:yMode val="factor"/>
              <c:x val="-0.014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170614"/>
        <c:crossesAt val="1995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0.77675</cdr:x>
      <cdr:y>0.217</cdr:y>
    </cdr:from>
    <cdr:to>
      <cdr:x>0.8655</cdr:x>
      <cdr:y>0.2505</cdr:y>
    </cdr:to>
    <cdr:sp>
      <cdr:nvSpPr>
        <cdr:cNvPr id="1" name="Text Box 1"/>
        <cdr:cNvSpPr txBox="1">
          <a:spLocks noChangeArrowheads="1"/>
        </cdr:cNvSpPr>
      </cdr:nvSpPr>
      <cdr:spPr>
        <a:xfrm>
          <a:off x="4600575" y="1085850"/>
          <a:ext cx="5238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China</a:t>
          </a:r>
        </a:p>
      </cdr:txBody>
    </cdr:sp>
  </cdr:relSizeAnchor>
  <cdr:relSizeAnchor xmlns:cdr="http://schemas.openxmlformats.org/drawingml/2006/chartDrawing">
    <cdr:from>
      <cdr:x>0.84675</cdr:x>
      <cdr:y>0.60725</cdr:y>
    </cdr:from>
    <cdr:to>
      <cdr:x>0.95575</cdr:x>
      <cdr:y>0.64</cdr:y>
    </cdr:to>
    <cdr:sp>
      <cdr:nvSpPr>
        <cdr:cNvPr id="2" name="Text Box 2"/>
        <cdr:cNvSpPr txBox="1">
          <a:spLocks noChangeArrowheads="1"/>
        </cdr:cNvSpPr>
      </cdr:nvSpPr>
      <cdr:spPr>
        <a:xfrm>
          <a:off x="5019675" y="3048000"/>
          <a:ext cx="6477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Taiwan</a:t>
          </a:r>
        </a:p>
      </cdr:txBody>
    </cdr:sp>
  </cdr:relSizeAnchor>
  <cdr:relSizeAnchor xmlns:cdr="http://schemas.openxmlformats.org/drawingml/2006/chartDrawing">
    <cdr:from>
      <cdr:x>0.5985</cdr:x>
      <cdr:y>0.712</cdr:y>
    </cdr:from>
    <cdr:to>
      <cdr:x>0.69375</cdr:x>
      <cdr:y>0.74475</cdr:y>
    </cdr:to>
    <cdr:sp>
      <cdr:nvSpPr>
        <cdr:cNvPr id="3" name="Text Box 3"/>
        <cdr:cNvSpPr txBox="1">
          <a:spLocks noChangeArrowheads="1"/>
        </cdr:cNvSpPr>
      </cdr:nvSpPr>
      <cdr:spPr>
        <a:xfrm>
          <a:off x="3543300" y="3571875"/>
          <a:ext cx="5619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Japan</a:t>
          </a:r>
        </a:p>
      </cdr:txBody>
    </cdr:sp>
  </cdr:relSizeAnchor>
  <cdr:relSizeAnchor xmlns:cdr="http://schemas.openxmlformats.org/drawingml/2006/chartDrawing">
    <cdr:from>
      <cdr:x>0.85175</cdr:x>
      <cdr:y>0.768</cdr:y>
    </cdr:from>
    <cdr:to>
      <cdr:x>0.95575</cdr:x>
      <cdr:y>0.8625</cdr:y>
    </cdr:to>
    <cdr:sp>
      <cdr:nvSpPr>
        <cdr:cNvPr id="4" name="Text Box 4"/>
        <cdr:cNvSpPr txBox="1">
          <a:spLocks noChangeArrowheads="1"/>
        </cdr:cNvSpPr>
      </cdr:nvSpPr>
      <cdr:spPr>
        <a:xfrm>
          <a:off x="5048250" y="3848100"/>
          <a:ext cx="619125" cy="4762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United States</a:t>
          </a:r>
        </a:p>
      </cdr:txBody>
    </cdr:sp>
  </cdr:relSizeAnchor>
  <cdr:relSizeAnchor xmlns:cdr="http://schemas.openxmlformats.org/drawingml/2006/chartDrawing">
    <cdr:from>
      <cdr:x>0.4845</cdr:x>
      <cdr:y>0.768</cdr:y>
    </cdr:from>
    <cdr:to>
      <cdr:x>0.60675</cdr:x>
      <cdr:y>0.801</cdr:y>
    </cdr:to>
    <cdr:sp>
      <cdr:nvSpPr>
        <cdr:cNvPr id="5" name="Text Box 6"/>
        <cdr:cNvSpPr txBox="1">
          <a:spLocks noChangeArrowheads="1"/>
        </cdr:cNvSpPr>
      </cdr:nvSpPr>
      <cdr:spPr>
        <a:xfrm>
          <a:off x="2867025" y="3848100"/>
          <a:ext cx="7239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Germany</a:t>
          </a:r>
        </a:p>
      </cdr:txBody>
    </cdr:sp>
  </cdr:relSizeAnchor>
  <cdr:relSizeAnchor xmlns:cdr="http://schemas.openxmlformats.org/drawingml/2006/chartDrawing">
    <cdr:from>
      <cdr:x>0.6505</cdr:x>
      <cdr:y>0.74475</cdr:y>
    </cdr:from>
    <cdr:to>
      <cdr:x>0.67025</cdr:x>
      <cdr:y>0.82225</cdr:y>
    </cdr:to>
    <cdr:sp>
      <cdr:nvSpPr>
        <cdr:cNvPr id="6" name="Line 8"/>
        <cdr:cNvSpPr>
          <a:spLocks/>
        </cdr:cNvSpPr>
      </cdr:nvSpPr>
      <cdr:spPr>
        <a:xfrm>
          <a:off x="3857625" y="3733800"/>
          <a:ext cx="11430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0.5905</cdr:x>
      <cdr:y>0.801</cdr:y>
    </cdr:from>
    <cdr:to>
      <cdr:x>0.6295</cdr:x>
      <cdr:y>0.851</cdr:y>
    </cdr:to>
    <cdr:sp>
      <cdr:nvSpPr>
        <cdr:cNvPr id="7" name="Line 9"/>
        <cdr:cNvSpPr>
          <a:spLocks/>
        </cdr:cNvSpPr>
      </cdr:nvSpPr>
      <cdr:spPr>
        <a:xfrm>
          <a:off x="3495675" y="4019550"/>
          <a:ext cx="22860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0.9645</cdr:x>
      <cdr:y>0.15725</cdr:y>
    </cdr:from>
    <cdr:to>
      <cdr:x>0.99225</cdr:x>
      <cdr:y>0.8625</cdr:y>
    </cdr:to>
    <cdr:sp>
      <cdr:nvSpPr>
        <cdr:cNvPr id="8" name="Text Box 2"/>
        <cdr:cNvSpPr txBox="1">
          <a:spLocks noChangeArrowheads="1"/>
        </cdr:cNvSpPr>
      </cdr:nvSpPr>
      <cdr:spPr>
        <a:xfrm>
          <a:off x="5715000" y="781050"/>
          <a:ext cx="161925" cy="3543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ndicator12_2011_al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ations\Indicators\12-Solar\Solar%202011\Solar%20Indicator%202011%20Dat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ations\Plan%20B%204.0\Data%20for%20Web\book_pb4_ch4-5_wind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ations\Indicators\12-Solar\Solar%202011\book_pb4_ch4-5_solar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ations\Indicators\12-Solar\Solar%202011\book_pb4_ch4-5_win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Solar PV Production"/>
      <sheetName val="World Annual PV Prod (g)"/>
      <sheetName val="World Cumulative PV Prod (g)"/>
      <sheetName val="PV Prod by Country"/>
      <sheetName val="PV Prod by Country (g)"/>
      <sheetName val="US Solar PV Production"/>
      <sheetName val="US Annual PV Prod (g)"/>
      <sheetName val="US Cumulative PV Prod (g)"/>
      <sheetName val="World PV Installations"/>
      <sheetName val="World PV Installations (g)"/>
      <sheetName val="Annual PV Installed by Country"/>
      <sheetName val="Annual PV Installed (g)"/>
      <sheetName val="2010 Top Countries"/>
      <sheetName val="US Grid-tied PV"/>
    </sheetNames>
    <sheetDataSet>
      <sheetData sheetId="4">
        <row r="6">
          <cell r="A6">
            <v>1995</v>
          </cell>
          <cell r="D6">
            <v>16.4</v>
          </cell>
          <cell r="F6">
            <v>34.75</v>
          </cell>
        </row>
        <row r="7">
          <cell r="A7">
            <v>1996</v>
          </cell>
          <cell r="D7">
            <v>21.2</v>
          </cell>
          <cell r="F7">
            <v>38.85</v>
          </cell>
        </row>
        <row r="8">
          <cell r="A8">
            <v>1997</v>
          </cell>
          <cell r="D8">
            <v>35</v>
          </cell>
          <cell r="F8">
            <v>51</v>
          </cell>
        </row>
        <row r="9">
          <cell r="A9">
            <v>1998</v>
          </cell>
          <cell r="D9">
            <v>49</v>
          </cell>
          <cell r="F9">
            <v>53.7</v>
          </cell>
        </row>
        <row r="10">
          <cell r="A10">
            <v>1999</v>
          </cell>
          <cell r="D10">
            <v>80</v>
          </cell>
          <cell r="F10">
            <v>60.8</v>
          </cell>
        </row>
        <row r="11">
          <cell r="A11">
            <v>2000</v>
          </cell>
          <cell r="B11">
            <v>2.5</v>
          </cell>
          <cell r="D11">
            <v>128.6</v>
          </cell>
          <cell r="E11">
            <v>22.5</v>
          </cell>
          <cell r="F11">
            <v>75</v>
          </cell>
        </row>
        <row r="12">
          <cell r="A12">
            <v>2001</v>
          </cell>
          <cell r="B12">
            <v>3</v>
          </cell>
          <cell r="C12">
            <v>3.5</v>
          </cell>
          <cell r="D12">
            <v>171.2</v>
          </cell>
          <cell r="E12">
            <v>23.5</v>
          </cell>
          <cell r="F12">
            <v>100.3</v>
          </cell>
        </row>
        <row r="13">
          <cell r="A13">
            <v>2002</v>
          </cell>
          <cell r="B13">
            <v>10</v>
          </cell>
          <cell r="C13">
            <v>8</v>
          </cell>
          <cell r="D13">
            <v>251.1</v>
          </cell>
          <cell r="E13">
            <v>55</v>
          </cell>
          <cell r="F13">
            <v>120.6</v>
          </cell>
        </row>
        <row r="14">
          <cell r="A14">
            <v>2003</v>
          </cell>
          <cell r="B14">
            <v>13</v>
          </cell>
          <cell r="C14">
            <v>17</v>
          </cell>
          <cell r="D14">
            <v>363.9</v>
          </cell>
          <cell r="E14">
            <v>121.5</v>
          </cell>
          <cell r="F14">
            <v>103</v>
          </cell>
        </row>
        <row r="15">
          <cell r="A15">
            <v>2004</v>
          </cell>
          <cell r="B15">
            <v>40</v>
          </cell>
          <cell r="C15">
            <v>39.3</v>
          </cell>
          <cell r="D15">
            <v>601.5</v>
          </cell>
          <cell r="E15">
            <v>193</v>
          </cell>
          <cell r="F15">
            <v>138.7</v>
          </cell>
        </row>
        <row r="16">
          <cell r="A16">
            <v>2005</v>
          </cell>
          <cell r="B16">
            <v>128.3</v>
          </cell>
          <cell r="C16">
            <v>88</v>
          </cell>
          <cell r="D16">
            <v>833</v>
          </cell>
          <cell r="E16">
            <v>339</v>
          </cell>
          <cell r="F16">
            <v>153.1</v>
          </cell>
        </row>
        <row r="17">
          <cell r="A17">
            <v>2006</v>
          </cell>
          <cell r="B17">
            <v>341.8</v>
          </cell>
          <cell r="C17">
            <v>169.5</v>
          </cell>
          <cell r="D17">
            <v>926.4</v>
          </cell>
          <cell r="E17">
            <v>469.1</v>
          </cell>
          <cell r="F17">
            <v>177.6</v>
          </cell>
        </row>
        <row r="18">
          <cell r="A18">
            <v>2007</v>
          </cell>
          <cell r="B18">
            <v>888.5</v>
          </cell>
          <cell r="C18">
            <v>387</v>
          </cell>
          <cell r="D18">
            <v>937.5</v>
          </cell>
          <cell r="E18">
            <v>777.1</v>
          </cell>
          <cell r="F18">
            <v>269.1</v>
          </cell>
        </row>
        <row r="19">
          <cell r="A19">
            <v>2008</v>
          </cell>
          <cell r="B19">
            <v>2038.201</v>
          </cell>
          <cell r="C19">
            <v>812.6</v>
          </cell>
          <cell r="D19">
            <v>1268</v>
          </cell>
          <cell r="E19">
            <v>1399.4673205919057</v>
          </cell>
          <cell r="F19">
            <v>401.1</v>
          </cell>
        </row>
        <row r="20">
          <cell r="A20">
            <v>2009</v>
          </cell>
          <cell r="B20">
            <v>4218.455</v>
          </cell>
          <cell r="C20">
            <v>1411.3</v>
          </cell>
          <cell r="D20">
            <v>1503</v>
          </cell>
          <cell r="E20">
            <v>1495.5497978436656</v>
          </cell>
          <cell r="F20">
            <v>579.8671698113208</v>
          </cell>
        </row>
        <row r="21">
          <cell r="A21">
            <v>2010</v>
          </cell>
          <cell r="B21">
            <v>10852.454157409367</v>
          </cell>
          <cell r="C21">
            <v>3639.338861338695</v>
          </cell>
          <cell r="D21">
            <v>2169.3</v>
          </cell>
          <cell r="E21">
            <v>2021.7726133183091</v>
          </cell>
          <cell r="F21">
            <v>1115.4347251152672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Solar PV Production"/>
      <sheetName val="World Annual PV Prod (g)"/>
      <sheetName val="World Cumulative PV Prod (g)"/>
      <sheetName val="PV Prod by Country"/>
      <sheetName val="PV Prod by Country (g)"/>
      <sheetName val="US Solar PV Production"/>
      <sheetName val="US Annual PV Prod (g)"/>
      <sheetName val="US Cumulative PV Prod (g)"/>
      <sheetName val="World PV Installations"/>
      <sheetName val="World PV Installations (g)"/>
      <sheetName val="Annual PV Installed by Country"/>
      <sheetName val="Annual PV Installed (g)"/>
      <sheetName val="2010 Top Countries"/>
      <sheetName val="US Grid-tied PV"/>
      <sheetName val="PAST HERE NOT FOR POSTING"/>
      <sheetName val="Top Countries Working Data"/>
      <sheetName val="Largest PV parks"/>
      <sheetName val="US Utility Scale PV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Wind Capacity"/>
      <sheetName val="World Wind Capacity (g-1)"/>
      <sheetName val="World Wind Additions (g-2)"/>
      <sheetName val="Wind by Country"/>
      <sheetName val="Wind by Country (g)"/>
      <sheetName val="U.S. Wind Capacity"/>
      <sheetName val="US Wind Capacity (g-1)"/>
      <sheetName val="US Wind Additions (g-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Solar PV Production"/>
      <sheetName val="World Annual PV Prod (g-1)"/>
      <sheetName val="World Cumulative PV Prod (g-2)"/>
      <sheetName val="PV Prod by Country"/>
      <sheetName val="PV Prod by Country (g)"/>
      <sheetName val="US Solar PV Production"/>
      <sheetName val="US Annual PV Prod (g-1)"/>
      <sheetName val="US Cumulative PV Prod (g-2)"/>
      <sheetName val="World PV Installations"/>
      <sheetName val="World Annual PV Inst. (g-1)"/>
      <sheetName val="World Cumulative PV Inst. (g-2)"/>
      <sheetName val="Annual PV Installed by Country"/>
      <sheetName val="Total PV Installed by Country"/>
      <sheetName val="World CSP Capacity"/>
      <sheetName val="World CSP Capacity (g)"/>
      <sheetName val="World CSP Projects"/>
      <sheetName val="Solar Water Heater Area"/>
      <sheetName val="Solar Water Heater Capacity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Wind Capacity"/>
      <sheetName val="World Wind Capacity (g-1)"/>
      <sheetName val="World Wind Additions (g-2)"/>
      <sheetName val="Wind by Country"/>
      <sheetName val="Wind by Country (g)"/>
      <sheetName val="U.S. Wind Capacity"/>
      <sheetName val="US Wind Capacity (g-1)"/>
      <sheetName val="US Wind Additions (g-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6.28125" style="6" customWidth="1"/>
    <col min="2" max="2" width="8.7109375" style="7" customWidth="1"/>
    <col min="3" max="3" width="9.7109375" style="3" customWidth="1"/>
    <col min="4" max="4" width="10.57421875" style="3" customWidth="1"/>
    <col min="5" max="5" width="10.7109375" style="3" customWidth="1"/>
    <col min="6" max="6" width="10.421875" style="3" customWidth="1"/>
    <col min="7" max="7" width="9.7109375" style="3" customWidth="1"/>
    <col min="8" max="8" width="9.57421875" style="3" customWidth="1"/>
    <col min="11" max="11" width="15.00390625" style="0" customWidth="1"/>
  </cols>
  <sheetData>
    <row r="1" spans="1:12" ht="12.75">
      <c r="A1" s="1" t="s">
        <v>0</v>
      </c>
      <c r="B1" s="2"/>
      <c r="F1" s="4"/>
      <c r="K1" s="5"/>
      <c r="L1" s="5"/>
    </row>
    <row r="2" spans="11:12" ht="12.75">
      <c r="K2" s="8"/>
      <c r="L2" s="9"/>
    </row>
    <row r="3" spans="1:13" s="14" customFormat="1" ht="25.5">
      <c r="A3" s="10" t="s">
        <v>1</v>
      </c>
      <c r="B3" s="11" t="s">
        <v>2</v>
      </c>
      <c r="C3" s="11" t="s">
        <v>3</v>
      </c>
      <c r="D3" s="11" t="s">
        <v>4</v>
      </c>
      <c r="E3" s="11" t="s">
        <v>5</v>
      </c>
      <c r="F3" s="12" t="s">
        <v>6</v>
      </c>
      <c r="G3" s="11" t="s">
        <v>7</v>
      </c>
      <c r="H3" s="13" t="s">
        <v>8</v>
      </c>
      <c r="K3" s="5"/>
      <c r="L3" s="15"/>
      <c r="M3" s="16"/>
    </row>
    <row r="4" spans="1:12" s="19" customFormat="1" ht="12.75">
      <c r="A4" s="17"/>
      <c r="B4" s="18" t="s">
        <v>9</v>
      </c>
      <c r="C4" s="18"/>
      <c r="D4" s="18"/>
      <c r="E4" s="18"/>
      <c r="F4" s="18"/>
      <c r="G4" s="18"/>
      <c r="H4" s="18"/>
      <c r="K4" s="5"/>
      <c r="L4" s="15"/>
    </row>
    <row r="5" spans="1:12" ht="12.75">
      <c r="A5" s="17"/>
      <c r="B5" s="20"/>
      <c r="C5" s="20"/>
      <c r="D5" s="20"/>
      <c r="E5" s="20"/>
      <c r="F5" s="21"/>
      <c r="G5" s="20"/>
      <c r="H5" s="20"/>
      <c r="K5" s="5"/>
      <c r="L5" s="15"/>
    </row>
    <row r="6" spans="1:12" ht="12.75">
      <c r="A6" s="22">
        <v>1995</v>
      </c>
      <c r="B6" s="23" t="s">
        <v>10</v>
      </c>
      <c r="C6" s="23" t="s">
        <v>10</v>
      </c>
      <c r="D6" s="23">
        <v>16.4</v>
      </c>
      <c r="E6" s="23" t="s">
        <v>10</v>
      </c>
      <c r="F6" s="24">
        <v>34.75</v>
      </c>
      <c r="G6" s="23" t="s">
        <v>10</v>
      </c>
      <c r="H6" s="25">
        <v>77.6</v>
      </c>
      <c r="K6" s="5"/>
      <c r="L6" s="15"/>
    </row>
    <row r="7" spans="1:12" ht="12.75">
      <c r="A7" s="22">
        <v>1996</v>
      </c>
      <c r="B7" s="23" t="s">
        <v>10</v>
      </c>
      <c r="C7" s="23" t="s">
        <v>10</v>
      </c>
      <c r="D7" s="23">
        <v>21.2</v>
      </c>
      <c r="E7" s="23" t="s">
        <v>10</v>
      </c>
      <c r="F7" s="24">
        <v>38.85</v>
      </c>
      <c r="G7" s="23" t="s">
        <v>10</v>
      </c>
      <c r="H7" s="25">
        <v>88.6</v>
      </c>
      <c r="K7" s="5"/>
      <c r="L7" s="15"/>
    </row>
    <row r="8" spans="1:12" ht="12.75">
      <c r="A8" s="22">
        <v>1997</v>
      </c>
      <c r="B8" s="23" t="s">
        <v>10</v>
      </c>
      <c r="C8" s="23" t="s">
        <v>10</v>
      </c>
      <c r="D8" s="23">
        <v>35</v>
      </c>
      <c r="E8" s="23" t="s">
        <v>10</v>
      </c>
      <c r="F8" s="24">
        <v>51</v>
      </c>
      <c r="G8" s="23" t="s">
        <v>10</v>
      </c>
      <c r="H8" s="25">
        <v>125.8</v>
      </c>
      <c r="K8" s="5"/>
      <c r="L8" s="15"/>
    </row>
    <row r="9" spans="1:12" ht="12.75">
      <c r="A9" s="22">
        <v>1998</v>
      </c>
      <c r="B9" s="23" t="s">
        <v>10</v>
      </c>
      <c r="C9" s="23" t="s">
        <v>10</v>
      </c>
      <c r="D9" s="23">
        <v>49</v>
      </c>
      <c r="E9" s="23" t="s">
        <v>10</v>
      </c>
      <c r="F9" s="24">
        <v>53.7</v>
      </c>
      <c r="G9" s="23" t="s">
        <v>10</v>
      </c>
      <c r="H9" s="25">
        <v>154.9</v>
      </c>
      <c r="K9" s="5"/>
      <c r="L9" s="15"/>
    </row>
    <row r="10" spans="1:12" ht="12.75">
      <c r="A10" s="22">
        <v>1999</v>
      </c>
      <c r="B10" s="23" t="s">
        <v>10</v>
      </c>
      <c r="C10" s="23" t="s">
        <v>10</v>
      </c>
      <c r="D10" s="23">
        <v>80</v>
      </c>
      <c r="E10" s="23" t="s">
        <v>10</v>
      </c>
      <c r="F10" s="24">
        <v>60.8</v>
      </c>
      <c r="G10" s="23" t="s">
        <v>10</v>
      </c>
      <c r="H10" s="25">
        <v>201.3</v>
      </c>
      <c r="K10" s="26"/>
      <c r="L10" s="15"/>
    </row>
    <row r="11" spans="1:13" ht="12.75">
      <c r="A11" s="22">
        <v>2000</v>
      </c>
      <c r="B11" s="23">
        <v>2.5</v>
      </c>
      <c r="C11" s="23" t="s">
        <v>10</v>
      </c>
      <c r="D11" s="23">
        <v>128.6</v>
      </c>
      <c r="E11" s="23">
        <v>22.5</v>
      </c>
      <c r="F11" s="24">
        <v>75</v>
      </c>
      <c r="G11" s="23">
        <f>H11-B11-D11-E11-F11</f>
        <v>48.20000000000002</v>
      </c>
      <c r="H11" s="24">
        <v>276.8</v>
      </c>
      <c r="K11" s="5"/>
      <c r="L11" s="15"/>
      <c r="M11" s="27"/>
    </row>
    <row r="12" spans="1:13" ht="12.75">
      <c r="A12" s="28">
        <v>2001</v>
      </c>
      <c r="B12" s="23">
        <v>3</v>
      </c>
      <c r="C12" s="23">
        <v>3.5</v>
      </c>
      <c r="D12" s="23">
        <v>171.2</v>
      </c>
      <c r="E12" s="23">
        <v>23.5</v>
      </c>
      <c r="F12" s="24">
        <v>100.3</v>
      </c>
      <c r="G12" s="23">
        <f aca="true" t="shared" si="0" ref="G12:G21">H12-SUM(B12:F12)</f>
        <v>69.80000000000001</v>
      </c>
      <c r="H12" s="24">
        <v>371.3</v>
      </c>
      <c r="K12" s="5"/>
      <c r="L12" s="15"/>
      <c r="M12" s="27"/>
    </row>
    <row r="13" spans="1:13" ht="12.75">
      <c r="A13" s="28">
        <v>2002</v>
      </c>
      <c r="B13" s="23">
        <v>10</v>
      </c>
      <c r="C13" s="23">
        <v>8</v>
      </c>
      <c r="D13" s="23">
        <v>251.1</v>
      </c>
      <c r="E13" s="23">
        <v>55</v>
      </c>
      <c r="F13" s="24">
        <v>120.6</v>
      </c>
      <c r="G13" s="23">
        <f t="shared" si="0"/>
        <v>97.29999999999995</v>
      </c>
      <c r="H13" s="24">
        <v>542</v>
      </c>
      <c r="J13" s="23"/>
      <c r="K13" s="5"/>
      <c r="L13" s="15"/>
      <c r="M13" s="29"/>
    </row>
    <row r="14" spans="1:13" ht="12.75">
      <c r="A14" s="28">
        <v>2003</v>
      </c>
      <c r="B14" s="23">
        <v>13</v>
      </c>
      <c r="C14" s="23">
        <v>17</v>
      </c>
      <c r="D14" s="23">
        <v>363.9</v>
      </c>
      <c r="E14" s="23">
        <v>121.5</v>
      </c>
      <c r="F14" s="24">
        <v>103</v>
      </c>
      <c r="G14" s="23">
        <f t="shared" si="0"/>
        <v>131</v>
      </c>
      <c r="H14" s="24">
        <v>749.4</v>
      </c>
      <c r="J14" s="23"/>
      <c r="K14" s="26"/>
      <c r="L14" s="15"/>
      <c r="M14" s="29"/>
    </row>
    <row r="15" spans="1:13" ht="12.75">
      <c r="A15" s="28">
        <v>2004</v>
      </c>
      <c r="B15" s="23">
        <v>40</v>
      </c>
      <c r="C15" s="23">
        <v>39.3</v>
      </c>
      <c r="D15" s="23">
        <v>601.5</v>
      </c>
      <c r="E15" s="23">
        <v>193</v>
      </c>
      <c r="F15" s="24">
        <v>138.7</v>
      </c>
      <c r="G15" s="23">
        <f t="shared" si="0"/>
        <v>186.29999999999995</v>
      </c>
      <c r="H15" s="24">
        <v>1198.8</v>
      </c>
      <c r="J15" s="23"/>
      <c r="K15" s="5"/>
      <c r="L15" s="15"/>
      <c r="M15" s="29"/>
    </row>
    <row r="16" spans="1:13" ht="12.75">
      <c r="A16" s="28">
        <v>2005</v>
      </c>
      <c r="B16" s="23">
        <v>128.3</v>
      </c>
      <c r="C16" s="23">
        <v>88</v>
      </c>
      <c r="D16" s="23">
        <v>833</v>
      </c>
      <c r="E16" s="23">
        <v>339</v>
      </c>
      <c r="F16" s="24">
        <v>153.1</v>
      </c>
      <c r="G16" s="23">
        <f t="shared" si="0"/>
        <v>241.00000000000023</v>
      </c>
      <c r="H16" s="24">
        <v>1782.4</v>
      </c>
      <c r="J16" s="23"/>
      <c r="K16" s="5"/>
      <c r="L16" s="15"/>
      <c r="M16" s="29"/>
    </row>
    <row r="17" spans="1:13" ht="12.75">
      <c r="A17" s="28">
        <v>2006</v>
      </c>
      <c r="B17" s="23">
        <v>341.8</v>
      </c>
      <c r="C17" s="23">
        <v>169.5</v>
      </c>
      <c r="D17" s="23">
        <v>926.4</v>
      </c>
      <c r="E17" s="23">
        <v>469.1</v>
      </c>
      <c r="F17" s="24">
        <v>177.6</v>
      </c>
      <c r="G17" s="23">
        <f t="shared" si="0"/>
        <v>374.0999999999999</v>
      </c>
      <c r="H17" s="24">
        <v>2458.5</v>
      </c>
      <c r="J17" s="23"/>
      <c r="K17" s="23"/>
      <c r="L17" s="30"/>
      <c r="M17" s="29"/>
    </row>
    <row r="18" spans="1:13" ht="12.75">
      <c r="A18" s="28">
        <v>2007</v>
      </c>
      <c r="B18" s="29">
        <v>888.5</v>
      </c>
      <c r="C18" s="23">
        <v>387</v>
      </c>
      <c r="D18" s="23">
        <v>937.5</v>
      </c>
      <c r="E18" s="23">
        <v>777.1</v>
      </c>
      <c r="F18" s="23">
        <v>269.1</v>
      </c>
      <c r="G18" s="23">
        <f t="shared" si="0"/>
        <v>542.0999999999999</v>
      </c>
      <c r="H18" s="31">
        <v>3801.2999999999997</v>
      </c>
      <c r="J18" s="23"/>
      <c r="K18" s="23"/>
      <c r="L18" s="29"/>
      <c r="M18" s="29"/>
    </row>
    <row r="19" spans="1:13" ht="12.75">
      <c r="A19" s="28">
        <v>2008</v>
      </c>
      <c r="B19" s="29">
        <v>2038.201</v>
      </c>
      <c r="C19" s="30">
        <v>812.6</v>
      </c>
      <c r="D19" s="23">
        <v>1268</v>
      </c>
      <c r="E19" s="30">
        <v>1399.4673205919057</v>
      </c>
      <c r="F19" s="30">
        <v>401.1</v>
      </c>
      <c r="G19" s="23">
        <f t="shared" si="0"/>
        <v>1206.563401907315</v>
      </c>
      <c r="H19" s="31">
        <v>7125.931722499221</v>
      </c>
      <c r="J19" s="23"/>
      <c r="K19" s="23"/>
      <c r="L19" s="32"/>
      <c r="M19" s="29"/>
    </row>
    <row r="20" spans="1:13" s="27" customFormat="1" ht="12.75">
      <c r="A20" s="28">
        <v>2009</v>
      </c>
      <c r="B20" s="29">
        <v>4218.455</v>
      </c>
      <c r="C20" s="30">
        <v>1411.3</v>
      </c>
      <c r="D20" s="23">
        <v>1503</v>
      </c>
      <c r="E20" s="30">
        <v>1495.5497978436656</v>
      </c>
      <c r="F20" s="30">
        <v>579.8671698113208</v>
      </c>
      <c r="G20" s="23">
        <f t="shared" si="0"/>
        <v>2106.716603773584</v>
      </c>
      <c r="H20" s="31">
        <v>11314.888571428572</v>
      </c>
      <c r="J20" s="23"/>
      <c r="K20" s="33"/>
      <c r="L20" s="32"/>
      <c r="M20" s="29"/>
    </row>
    <row r="21" spans="1:13" ht="12.75">
      <c r="A21" s="10">
        <v>2010</v>
      </c>
      <c r="B21" s="34">
        <v>10852.454157409367</v>
      </c>
      <c r="C21" s="35">
        <v>3639.338861338695</v>
      </c>
      <c r="D21" s="36">
        <v>2169.3</v>
      </c>
      <c r="E21" s="35">
        <v>2021.7726133183091</v>
      </c>
      <c r="F21" s="35">
        <v>1115.4347251152672</v>
      </c>
      <c r="G21" s="36">
        <f t="shared" si="0"/>
        <v>4248.355192027942</v>
      </c>
      <c r="H21" s="34">
        <v>24046.655549209583</v>
      </c>
      <c r="J21" s="29"/>
      <c r="K21" s="27"/>
      <c r="L21" s="32"/>
      <c r="M21" s="29"/>
    </row>
    <row r="22" spans="1:13" ht="12.75">
      <c r="A22" s="17"/>
      <c r="B22" s="37"/>
      <c r="C22" s="38"/>
      <c r="D22" s="38"/>
      <c r="E22" s="38"/>
      <c r="F22" s="38"/>
      <c r="G22" s="38"/>
      <c r="H22" s="39"/>
      <c r="J22" s="29"/>
      <c r="K22" s="27"/>
      <c r="L22" s="32"/>
      <c r="M22" s="29"/>
    </row>
    <row r="23" spans="1:10" ht="12.75">
      <c r="A23" s="6" t="s">
        <v>11</v>
      </c>
      <c r="B23" s="40"/>
      <c r="C23" s="41"/>
      <c r="D23" s="41"/>
      <c r="E23" s="41"/>
      <c r="F23" s="41"/>
      <c r="G23" s="41"/>
      <c r="H23" s="42"/>
      <c r="J23" s="43"/>
    </row>
    <row r="24" spans="2:10" ht="12.75">
      <c r="B24" s="40"/>
      <c r="C24" s="41"/>
      <c r="D24" s="41"/>
      <c r="E24" s="41"/>
      <c r="F24" s="41"/>
      <c r="G24" s="41"/>
      <c r="H24" s="42"/>
      <c r="J24" s="43"/>
    </row>
    <row r="25" spans="1:8" ht="93.75" customHeight="1">
      <c r="A25" s="44" t="s">
        <v>12</v>
      </c>
      <c r="B25" s="44"/>
      <c r="C25" s="44"/>
      <c r="D25" s="44"/>
      <c r="E25" s="44"/>
      <c r="F25" s="44"/>
      <c r="G25" s="44"/>
      <c r="H25" s="44"/>
    </row>
    <row r="26" spans="1:8" ht="12.75">
      <c r="A26" s="45"/>
      <c r="B26" s="45"/>
      <c r="C26" s="45"/>
      <c r="D26" s="45"/>
      <c r="E26" s="45"/>
      <c r="F26" s="45"/>
      <c r="G26" s="45"/>
      <c r="H26" s="45"/>
    </row>
    <row r="27" spans="1:8" ht="15" customHeight="1">
      <c r="A27" s="46"/>
      <c r="B27" s="46"/>
      <c r="C27" s="46"/>
      <c r="D27" s="46"/>
      <c r="E27" s="46"/>
      <c r="F27" s="46"/>
      <c r="G27" s="46"/>
      <c r="H27" s="46"/>
    </row>
    <row r="28" ht="12.75">
      <c r="A28" s="47"/>
    </row>
    <row r="29" spans="2:8" ht="12.75">
      <c r="B29" s="48"/>
      <c r="C29" s="48"/>
      <c r="D29" s="48"/>
      <c r="E29" s="48"/>
      <c r="F29" s="48"/>
      <c r="G29" s="48"/>
      <c r="H29" s="48"/>
    </row>
    <row r="33" spans="5:6" ht="12.75" customHeight="1">
      <c r="E33" s="49"/>
      <c r="F33" s="49"/>
    </row>
    <row r="34" spans="3:6" ht="12.75">
      <c r="C34" s="49"/>
      <c r="D34" s="49"/>
      <c r="E34" s="49"/>
      <c r="F34" s="49"/>
    </row>
    <row r="35" spans="3:6" ht="12.75">
      <c r="C35" s="49"/>
      <c r="D35" s="49"/>
      <c r="E35" s="49"/>
      <c r="F35" s="49"/>
    </row>
    <row r="36" spans="3:6" ht="12.75">
      <c r="C36" s="49"/>
      <c r="D36" s="49"/>
      <c r="E36" s="49"/>
      <c r="F36" s="49"/>
    </row>
    <row r="37" spans="3:6" ht="12.75">
      <c r="C37" s="49"/>
      <c r="D37" s="49"/>
      <c r="E37" s="49"/>
      <c r="F37" s="49"/>
    </row>
  </sheetData>
  <sheetProtection/>
  <mergeCells count="2">
    <mergeCell ref="B4:H4"/>
    <mergeCell ref="A25:H25"/>
  </mergeCells>
  <printOptions/>
  <pageMargins left="1" right="1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 Roney</dc:creator>
  <cp:keywords/>
  <dc:description/>
  <cp:lastModifiedBy>Matt Roney</cp:lastModifiedBy>
  <dcterms:created xsi:type="dcterms:W3CDTF">2011-10-26T20:08:10Z</dcterms:created>
  <dcterms:modified xsi:type="dcterms:W3CDTF">2011-10-26T20:08:24Z</dcterms:modified>
  <cp:category/>
  <cp:version/>
  <cp:contentType/>
  <cp:contentStatus/>
</cp:coreProperties>
</file>